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8_{663061D8-D346-4A8C-93DF-3E1E9620B32B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整体支出自评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2" l="1"/>
  <c r="J5" i="2"/>
  <c r="G5" i="2"/>
</calcChain>
</file>

<file path=xl/sharedStrings.xml><?xml version="1.0" encoding="utf-8"?>
<sst xmlns="http://schemas.openxmlformats.org/spreadsheetml/2006/main" count="112" uniqueCount="91">
  <si>
    <r>
      <rPr>
        <sz val="12"/>
        <rFont val="黑体"/>
        <family val="3"/>
        <charset val="134"/>
      </rPr>
      <t>附件</t>
    </r>
    <r>
      <rPr>
        <sz val="12"/>
        <rFont val="Times New Roman"/>
        <family val="1"/>
      </rPr>
      <t>2</t>
    </r>
  </si>
  <si>
    <t>2024年度部门整体支出绩效自评表</t>
  </si>
  <si>
    <t>预算单位名称</t>
  </si>
  <si>
    <t>常德市生态环境局</t>
  </si>
  <si>
    <t>年度预算申请（万元）</t>
  </si>
  <si>
    <r>
      <rPr>
        <sz val="12"/>
        <rFont val="仿宋"/>
        <family val="3"/>
        <charset val="134"/>
      </rPr>
      <t>上年结转</t>
    </r>
  </si>
  <si>
    <r>
      <rPr>
        <sz val="12"/>
        <rFont val="仿宋"/>
        <family val="3"/>
        <charset val="134"/>
      </rPr>
      <t>年初预算</t>
    </r>
  </si>
  <si>
    <r>
      <rPr>
        <sz val="12"/>
        <rFont val="仿宋"/>
        <family val="3"/>
        <charset val="134"/>
      </rPr>
      <t>年中调整</t>
    </r>
  </si>
  <si>
    <r>
      <rPr>
        <sz val="12"/>
        <rFont val="仿宋"/>
        <family val="3"/>
        <charset val="134"/>
      </rPr>
      <t>全年预算</t>
    </r>
  </si>
  <si>
    <r>
      <rPr>
        <sz val="12"/>
        <rFont val="仿宋"/>
        <family val="3"/>
        <charset val="134"/>
      </rPr>
      <t>全年执行数</t>
    </r>
  </si>
  <si>
    <r>
      <rPr>
        <sz val="12"/>
        <rFont val="仿宋"/>
        <family val="3"/>
        <charset val="134"/>
      </rPr>
      <t>分值</t>
    </r>
  </si>
  <si>
    <t>执行率</t>
  </si>
  <si>
    <r>
      <rPr>
        <sz val="12"/>
        <rFont val="仿宋"/>
        <family val="3"/>
        <charset val="134"/>
      </rPr>
      <t>得分</t>
    </r>
  </si>
  <si>
    <r>
      <rPr>
        <sz val="12"/>
        <rFont val="仿宋"/>
        <family val="3"/>
        <charset val="134"/>
      </rPr>
      <t>年度资金总额</t>
    </r>
  </si>
  <si>
    <t>按收入性质分：</t>
  </si>
  <si>
    <t>按支出性质分：</t>
  </si>
  <si>
    <r>
      <rPr>
        <sz val="12"/>
        <rFont val="仿宋"/>
        <family val="3"/>
        <charset val="134"/>
      </rPr>
      <t>其中：</t>
    </r>
    <r>
      <rPr>
        <sz val="12"/>
        <rFont val="Times New Roman"/>
        <family val="1"/>
      </rPr>
      <t xml:space="preserve">  </t>
    </r>
    <r>
      <rPr>
        <sz val="12"/>
        <rFont val="仿宋"/>
        <family val="3"/>
        <charset val="134"/>
      </rPr>
      <t>一般公共预算</t>
    </r>
  </si>
  <si>
    <t>其中：基本支出：3849.47万元</t>
  </si>
  <si>
    <t>政府性基金拨款</t>
  </si>
  <si>
    <t xml:space="preserve">      项目支出：3719.57万元</t>
  </si>
  <si>
    <t>纳入专户管理的非税收入拨款</t>
  </si>
  <si>
    <t>其他资金</t>
  </si>
  <si>
    <t>年度总体目标</t>
  </si>
  <si>
    <r>
      <rPr>
        <sz val="12"/>
        <color rgb="FF000000"/>
        <rFont val="仿宋"/>
        <family val="3"/>
        <charset val="134"/>
      </rPr>
      <t>预期目标</t>
    </r>
  </si>
  <si>
    <r>
      <rPr>
        <sz val="12"/>
        <color rgb="FF000000"/>
        <rFont val="仿宋"/>
        <family val="3"/>
        <charset val="134"/>
      </rPr>
      <t>实际完成情况　</t>
    </r>
  </si>
  <si>
    <r>
      <rPr>
        <sz val="12"/>
        <color rgb="FF000000"/>
        <rFont val="Times New Roman"/>
        <family val="1"/>
      </rPr>
      <t>1.</t>
    </r>
    <r>
      <rPr>
        <sz val="12"/>
        <color rgb="FF000000"/>
        <rFont val="宋体"/>
        <family val="3"/>
        <charset val="134"/>
      </rPr>
      <t>全力推进污染防治攻坚。</t>
    </r>
    <r>
      <rPr>
        <sz val="12"/>
        <color rgb="FF000000"/>
        <rFont val="Times New Roman"/>
        <family val="1"/>
      </rPr>
      <t>2.</t>
    </r>
    <r>
      <rPr>
        <sz val="12"/>
        <color rgb="FF000000"/>
        <rFont val="宋体"/>
        <family val="3"/>
        <charset val="134"/>
      </rPr>
      <t>全力抓好突出问题整改。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宋体"/>
        <family val="3"/>
        <charset val="134"/>
      </rPr>
      <t>全力加强生态保护修复。</t>
    </r>
    <r>
      <rPr>
        <sz val="12"/>
        <color rgb="FF000000"/>
        <rFont val="Times New Roman"/>
        <family val="1"/>
      </rPr>
      <t>4.</t>
    </r>
    <r>
      <rPr>
        <sz val="12"/>
        <color rgb="FF000000"/>
        <rFont val="宋体"/>
        <family val="3"/>
        <charset val="134"/>
      </rPr>
      <t>全力提升环境治理能力。</t>
    </r>
    <r>
      <rPr>
        <sz val="12"/>
        <color rgb="FF000000"/>
        <rFont val="Times New Roman"/>
        <family val="1"/>
      </rPr>
      <t>5.</t>
    </r>
    <r>
      <rPr>
        <sz val="12"/>
        <color rgb="FF000000"/>
        <rFont val="宋体"/>
        <family val="3"/>
        <charset val="134"/>
      </rPr>
      <t>全力推动绿色低碳发展。</t>
    </r>
    <r>
      <rPr>
        <sz val="12"/>
        <color rgb="FF000000"/>
        <rFont val="Times New Roman"/>
        <family val="1"/>
      </rPr>
      <t>6.</t>
    </r>
    <r>
      <rPr>
        <sz val="12"/>
        <color rgb="FF000000"/>
        <rFont val="宋体"/>
        <family val="3"/>
        <charset val="134"/>
      </rPr>
      <t>全力加强铁军队伍建设。</t>
    </r>
  </si>
  <si>
    <t>2024年完成了对37.64万辆移动源尾气的检测(含路检路查），每月对上级污染防治专项资金项目进行了通报，出具了12份常德市阶段性污染管控任务分析报告、365份空气质量情况报告，抽查了238家排污许可管理发证企业，编制了3份市级集中式饮用水水源地环境状况评估报告、县级集中式饮用水水源地环境状况评估报告，共监测了1300个数据，对上级交办的33个突出生态环境问题进行了整改销号，共开展了478次执法检查。</t>
  </si>
  <si>
    <r>
      <rPr>
        <sz val="12"/>
        <color indexed="8"/>
        <rFont val="黑体"/>
        <family val="3"/>
        <charset val="134"/>
      </rPr>
      <t>绩效指标</t>
    </r>
  </si>
  <si>
    <r>
      <rPr>
        <sz val="12"/>
        <color rgb="FF000000"/>
        <rFont val="仿宋"/>
        <family val="3"/>
        <charset val="134"/>
      </rPr>
      <t>一级指标</t>
    </r>
  </si>
  <si>
    <r>
      <rPr>
        <sz val="12"/>
        <color rgb="FF000000"/>
        <rFont val="仿宋"/>
        <family val="3"/>
        <charset val="134"/>
      </rPr>
      <t>二级指标</t>
    </r>
  </si>
  <si>
    <r>
      <rPr>
        <sz val="12"/>
        <color rgb="FF000000"/>
        <rFont val="仿宋"/>
        <family val="3"/>
        <charset val="134"/>
      </rPr>
      <t>三级指标</t>
    </r>
  </si>
  <si>
    <r>
      <rPr>
        <sz val="12"/>
        <color rgb="FF000000"/>
        <rFont val="仿宋"/>
        <family val="3"/>
        <charset val="134"/>
      </rPr>
      <t>年度指标值</t>
    </r>
  </si>
  <si>
    <r>
      <rPr>
        <sz val="12"/>
        <color rgb="FF000000"/>
        <rFont val="仿宋"/>
        <family val="3"/>
        <charset val="134"/>
      </rPr>
      <t>实际完成值</t>
    </r>
  </si>
  <si>
    <r>
      <rPr>
        <sz val="12"/>
        <color rgb="FF000000"/>
        <rFont val="仿宋"/>
        <family val="3"/>
        <charset val="134"/>
      </rPr>
      <t>分值</t>
    </r>
  </si>
  <si>
    <t>得分</t>
  </si>
  <si>
    <r>
      <rPr>
        <sz val="12"/>
        <color rgb="FF000000"/>
        <rFont val="仿宋"/>
        <family val="3"/>
        <charset val="134"/>
      </rPr>
      <t>偏差原因分析及改进措施</t>
    </r>
  </si>
  <si>
    <r>
      <rPr>
        <sz val="12"/>
        <rFont val="仿宋"/>
        <family val="3"/>
        <charset val="134"/>
      </rPr>
      <t>产出指标（</t>
    </r>
    <r>
      <rPr>
        <sz val="12"/>
        <rFont val="Times New Roman"/>
        <family val="1"/>
      </rPr>
      <t>50</t>
    </r>
    <r>
      <rPr>
        <sz val="12"/>
        <rFont val="仿宋"/>
        <family val="3"/>
        <charset val="134"/>
      </rPr>
      <t>分）</t>
    </r>
  </si>
  <si>
    <t>成本指标</t>
  </si>
  <si>
    <t>经济成本指标</t>
  </si>
  <si>
    <t>资金额度</t>
  </si>
  <si>
    <t>≤5259.28万元</t>
  </si>
  <si>
    <t>数量指标</t>
  </si>
  <si>
    <t>移动源尾气检测数量(含路检路查）</t>
  </si>
  <si>
    <r>
      <rPr>
        <sz val="12"/>
        <rFont val="仿宋"/>
        <family val="3"/>
        <charset val="134"/>
      </rPr>
      <t>移动源尾气检测数量</t>
    </r>
    <r>
      <rPr>
        <sz val="12"/>
        <rFont val="仿宋"/>
        <family val="3"/>
        <charset val="134"/>
      </rPr>
      <t>(含路检路查）</t>
    </r>
  </si>
  <si>
    <r>
      <rPr>
        <sz val="12"/>
        <color rgb="FF000000"/>
        <rFont val="仿宋"/>
        <family val="3"/>
        <charset val="134"/>
      </rPr>
      <t>30</t>
    </r>
    <r>
      <rPr>
        <sz val="12"/>
        <rFont val="仿宋"/>
        <family val="3"/>
        <charset val="134"/>
      </rPr>
      <t>万辆</t>
    </r>
  </si>
  <si>
    <t>37.64万辆</t>
  </si>
  <si>
    <t>上级污染防治专项资金项目通报数量</t>
  </si>
  <si>
    <r>
      <rPr>
        <sz val="12"/>
        <color rgb="FF000000"/>
        <rFont val="仿宋"/>
        <family val="3"/>
        <charset val="134"/>
      </rPr>
      <t>12</t>
    </r>
    <r>
      <rPr>
        <sz val="12"/>
        <rFont val="仿宋"/>
        <family val="3"/>
        <charset val="134"/>
      </rPr>
      <t>份</t>
    </r>
  </si>
  <si>
    <t>12份</t>
  </si>
  <si>
    <t>常德市阶段性污染管控任务分析报告数量</t>
  </si>
  <si>
    <t>空气质量情况报告</t>
  </si>
  <si>
    <t>365份</t>
  </si>
  <si>
    <t>排污许可管理发证企业抽查数量</t>
  </si>
  <si>
    <t>≥140家</t>
  </si>
  <si>
    <t>238家</t>
  </si>
  <si>
    <t>报告或方案编制数量</t>
  </si>
  <si>
    <t>3个</t>
  </si>
  <si>
    <t>监测数据</t>
  </si>
  <si>
    <t>≥800个</t>
  </si>
  <si>
    <t>上级交办突出生态环境问题整改销号</t>
  </si>
  <si>
    <r>
      <rPr>
        <sz val="12"/>
        <rFont val="仿宋"/>
        <family val="3"/>
        <charset val="134"/>
      </rPr>
      <t>上级交办突出生态环境问题整改</t>
    </r>
    <r>
      <rPr>
        <sz val="12"/>
        <rFont val="Times New Roman"/>
        <family val="1"/>
      </rPr>
      <t xml:space="preserve">
</t>
    </r>
    <r>
      <rPr>
        <sz val="12"/>
        <rFont val="仿宋"/>
        <family val="3"/>
        <charset val="134"/>
      </rPr>
      <t>销号</t>
    </r>
  </si>
  <si>
    <t>33个</t>
  </si>
  <si>
    <t>执法检查次数</t>
  </si>
  <si>
    <r>
      <rPr>
        <sz val="12"/>
        <color rgb="FF000000"/>
        <rFont val="仿宋"/>
        <family val="3"/>
        <charset val="134"/>
      </rPr>
      <t>≥200</t>
    </r>
    <r>
      <rPr>
        <sz val="12"/>
        <rFont val="宋体"/>
        <family val="3"/>
        <charset val="134"/>
      </rPr>
      <t>次</t>
    </r>
  </si>
  <si>
    <t>478次</t>
  </si>
  <si>
    <t>质量指标</t>
  </si>
  <si>
    <t>不间断运行率</t>
  </si>
  <si>
    <t>整改完成率</t>
  </si>
  <si>
    <t>专项目标完成率</t>
  </si>
  <si>
    <t>专项目标
完成率</t>
  </si>
  <si>
    <t>党建工作考核合格率</t>
  </si>
  <si>
    <t>时效指标</t>
  </si>
  <si>
    <t>　工作完成及时率</t>
  </si>
  <si>
    <r>
      <rPr>
        <sz val="12"/>
        <color rgb="FF000000"/>
        <rFont val="仿宋"/>
        <family val="3"/>
        <charset val="134"/>
      </rPr>
      <t>效益指标（</t>
    </r>
    <r>
      <rPr>
        <sz val="12"/>
        <color rgb="FF000000"/>
        <rFont val="Times New Roman"/>
        <family val="1"/>
      </rPr>
      <t>30</t>
    </r>
    <r>
      <rPr>
        <sz val="12"/>
        <color rgb="FF000000"/>
        <rFont val="仿宋"/>
        <family val="3"/>
        <charset val="134"/>
      </rPr>
      <t>分）</t>
    </r>
  </si>
  <si>
    <r>
      <rPr>
        <sz val="12"/>
        <rFont val="仿宋"/>
        <family val="3"/>
        <charset val="134"/>
      </rPr>
      <t>社会效益指标</t>
    </r>
  </si>
  <si>
    <t>人居环境和居民生活品质</t>
  </si>
  <si>
    <t>提升</t>
  </si>
  <si>
    <r>
      <rPr>
        <sz val="12"/>
        <rFont val="仿宋"/>
        <family val="3"/>
        <charset val="134"/>
      </rPr>
      <t>生态效益指标</t>
    </r>
  </si>
  <si>
    <t>市城区PM2.5年平均浓度</t>
  </si>
  <si>
    <t>≤36ug/m3（以2024年上级下达为准）</t>
  </si>
  <si>
    <t>39.1ug/m3</t>
  </si>
  <si>
    <r>
      <rPr>
        <sz val="12"/>
        <color rgb="FF000000"/>
        <rFont val="Times New Roman"/>
        <family val="1"/>
      </rPr>
      <t>2024</t>
    </r>
    <r>
      <rPr>
        <sz val="12"/>
        <color rgb="FF000000"/>
        <rFont val="宋体"/>
        <family val="3"/>
        <charset val="134"/>
      </rPr>
      <t>年上级下达</t>
    </r>
    <r>
      <rPr>
        <sz val="12"/>
        <color rgb="FF000000"/>
        <rFont val="Times New Roman"/>
        <family val="1"/>
      </rPr>
      <t>≤36.5ug/m3</t>
    </r>
  </si>
  <si>
    <t>市城区空气质量全年优良率</t>
  </si>
  <si>
    <t>≥86%（以2024年上级下达为准）</t>
  </si>
  <si>
    <t>省控及以上考核断面水质优良率</t>
  </si>
  <si>
    <t>≥89.1%（以2024年上级下达为准）</t>
  </si>
  <si>
    <r>
      <rPr>
        <sz val="12"/>
        <color rgb="FF000000"/>
        <rFont val="仿宋"/>
        <family val="3"/>
        <charset val="134"/>
      </rPr>
      <t>满意度指标（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仿宋"/>
        <family val="3"/>
        <charset val="134"/>
      </rPr>
      <t>分）</t>
    </r>
  </si>
  <si>
    <r>
      <rPr>
        <sz val="12"/>
        <rFont val="仿宋"/>
        <family val="3"/>
        <charset val="134"/>
      </rPr>
      <t>社会公众或服务对象满意度指标</t>
    </r>
  </si>
  <si>
    <t>社会公众满意度</t>
  </si>
  <si>
    <t>≥90%</t>
  </si>
  <si>
    <r>
      <rPr>
        <sz val="12"/>
        <color rgb="FF000000"/>
        <rFont val="仿宋"/>
        <family val="3"/>
        <charset val="134"/>
      </rPr>
      <t>总分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</si>
</sst>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.00_ "/>
  </numFmts>
  <fonts count="22" x14ac:knownFonts="1">
    <font>
      <sz val="12"/>
      <name val="宋体"/>
      <charset val="134"/>
    </font>
    <font>
      <sz val="12"/>
      <color rgb="FF000000"/>
      <name val="Times New Roman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rgb="FF000000"/>
      <name val="仿宋"/>
      <family val="3"/>
      <charset val="134"/>
    </font>
    <font>
      <sz val="12"/>
      <name val="Times New Roman"/>
      <family val="1"/>
    </font>
    <font>
      <sz val="12"/>
      <color rgb="FFFF0000"/>
      <name val="Times New Roman"/>
    </font>
    <font>
      <sz val="12"/>
      <name val="Times New Roman"/>
    </font>
    <font>
      <sz val="18"/>
      <name val="方正小标宋简体"/>
      <charset val="134"/>
    </font>
    <font>
      <sz val="12"/>
      <color indexed="8"/>
      <name val="黑体"/>
      <charset val="134"/>
    </font>
    <font>
      <sz val="12"/>
      <color rgb="FF000000"/>
      <name val="黑体"/>
      <family val="3"/>
      <charset val="134"/>
    </font>
    <font>
      <sz val="12"/>
      <name val="仿宋"/>
      <family val="3"/>
      <charset val="134"/>
    </font>
    <font>
      <sz val="12"/>
      <name val="宋体"/>
      <charset val="134"/>
    </font>
    <font>
      <sz val="10"/>
      <color rgb="FF000000"/>
      <name val="黑体"/>
      <family val="3"/>
      <charset val="134"/>
    </font>
    <font>
      <sz val="10"/>
      <color rgb="FF000000"/>
      <name val="Times New Roman"/>
    </font>
    <font>
      <sz val="12"/>
      <color rgb="FF000000"/>
      <name val="仿宋"/>
      <family val="3"/>
      <charset val="134"/>
    </font>
    <font>
      <sz val="12"/>
      <color rgb="FF000000"/>
      <name val="Times New Roman"/>
      <family val="1"/>
    </font>
    <font>
      <sz val="12"/>
      <name val="黑体"/>
      <family val="3"/>
      <charset val="134"/>
    </font>
    <font>
      <sz val="12"/>
      <color rgb="FF000000"/>
      <name val="宋体"/>
      <family val="3"/>
      <charset val="134"/>
    </font>
    <font>
      <sz val="12"/>
      <color indexed="8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9" fontId="7" fillId="0" borderId="3" xfId="0" applyNumberFormat="1" applyFont="1" applyBorder="1" applyAlignment="1">
      <alignment horizontal="center" vertical="center" wrapText="1"/>
    </xf>
    <xf numFmtId="9" fontId="11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 wrapText="1"/>
    </xf>
    <xf numFmtId="10" fontId="15" fillId="0" borderId="2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 indent="3"/>
    </xf>
    <xf numFmtId="0" fontId="1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7" fillId="0" borderId="3" xfId="0" applyNumberFormat="1" applyFont="1" applyBorder="1" applyAlignment="1">
      <alignment horizontal="center" vertical="center" wrapText="1"/>
    </xf>
    <xf numFmtId="9" fontId="7" fillId="0" borderId="8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255" wrapText="1"/>
    </xf>
    <xf numFmtId="0" fontId="1" fillId="0" borderId="7" xfId="0" applyFont="1" applyBorder="1" applyAlignment="1">
      <alignment horizontal="center" vertical="center" textRotation="255" wrapText="1"/>
    </xf>
    <xf numFmtId="0" fontId="1" fillId="0" borderId="11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www.wps.cn/officeDocument/2023/relationships/customStorage" Target="customStorage/customStorag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4"/>
  <sheetViews>
    <sheetView tabSelected="1" workbookViewId="0">
      <selection activeCell="M5" sqref="M5"/>
    </sheetView>
  </sheetViews>
  <sheetFormatPr defaultColWidth="9" defaultRowHeight="15.5" x14ac:dyDescent="0.25"/>
  <cols>
    <col min="1" max="1" width="6.4140625" style="2" customWidth="1"/>
    <col min="2" max="2" width="5.1640625" style="2" customWidth="1"/>
    <col min="3" max="3" width="5.83203125" style="2" customWidth="1"/>
    <col min="4" max="4" width="7.58203125" style="4" customWidth="1"/>
    <col min="5" max="5" width="14.6640625" style="4" customWidth="1"/>
    <col min="6" max="7" width="9.58203125" style="2" customWidth="1"/>
    <col min="8" max="8" width="12.83203125" style="5" customWidth="1"/>
    <col min="9" max="9" width="6.75" style="2" customWidth="1"/>
    <col min="10" max="10" width="7.58203125" style="5" customWidth="1"/>
    <col min="11" max="11" width="12.83203125" style="2" customWidth="1"/>
    <col min="12" max="12" width="19.75" style="2" customWidth="1"/>
    <col min="13" max="13" width="11.9140625" style="2" customWidth="1"/>
    <col min="14" max="14" width="12.08203125" style="2" customWidth="1"/>
    <col min="15" max="16384" width="9" style="2"/>
  </cols>
  <sheetData>
    <row r="1" spans="1:14" x14ac:dyDescent="0.25">
      <c r="A1" s="6" t="s">
        <v>0</v>
      </c>
    </row>
    <row r="2" spans="1:14" ht="25" customHeight="1" x14ac:dyDescent="0.25">
      <c r="A2" s="33" t="s">
        <v>1</v>
      </c>
      <c r="B2" s="33"/>
      <c r="C2" s="33"/>
      <c r="D2" s="34"/>
      <c r="E2" s="34"/>
      <c r="F2" s="33"/>
      <c r="G2" s="33"/>
      <c r="H2" s="33"/>
      <c r="I2" s="33"/>
      <c r="J2" s="33"/>
      <c r="K2" s="33"/>
    </row>
    <row r="3" spans="1:14" ht="60" customHeight="1" x14ac:dyDescent="0.25">
      <c r="A3" s="7" t="s">
        <v>2</v>
      </c>
      <c r="B3" s="35" t="s">
        <v>3</v>
      </c>
      <c r="C3" s="36"/>
      <c r="D3" s="36"/>
      <c r="E3" s="36"/>
      <c r="F3" s="36"/>
      <c r="G3" s="36"/>
      <c r="H3" s="36"/>
      <c r="I3" s="36"/>
      <c r="J3" s="37"/>
      <c r="K3" s="36"/>
    </row>
    <row r="4" spans="1:14" ht="37" customHeight="1" x14ac:dyDescent="0.25">
      <c r="A4" s="59" t="s">
        <v>4</v>
      </c>
      <c r="B4" s="37"/>
      <c r="C4" s="37"/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21" t="s">
        <v>11</v>
      </c>
      <c r="K4" s="10" t="s">
        <v>12</v>
      </c>
    </row>
    <row r="5" spans="1:14" s="3" customFormat="1" ht="34" customHeight="1" x14ac:dyDescent="0.25">
      <c r="A5" s="60"/>
      <c r="B5" s="37" t="s">
        <v>13</v>
      </c>
      <c r="C5" s="37"/>
      <c r="D5" s="10">
        <v>538.73</v>
      </c>
      <c r="E5" s="11">
        <v>5259.28</v>
      </c>
      <c r="F5" s="12">
        <v>1771.03</v>
      </c>
      <c r="G5" s="13">
        <f>D5+E5+F5</f>
        <v>7569.04</v>
      </c>
      <c r="H5" s="13">
        <v>6581.55</v>
      </c>
      <c r="I5" s="10">
        <v>10</v>
      </c>
      <c r="J5" s="19">
        <f>H5/G5</f>
        <v>0.86953563463794603</v>
      </c>
      <c r="K5" s="27">
        <f>I5*J5</f>
        <v>8.6953563463794605</v>
      </c>
    </row>
    <row r="6" spans="1:14" s="3" customFormat="1" ht="21" customHeight="1" x14ac:dyDescent="0.25">
      <c r="A6" s="60"/>
      <c r="B6" s="31" t="s">
        <v>14</v>
      </c>
      <c r="C6" s="38"/>
      <c r="D6" s="39"/>
      <c r="E6" s="39"/>
      <c r="F6" s="39"/>
      <c r="G6" s="39"/>
      <c r="H6" s="40" t="s">
        <v>15</v>
      </c>
      <c r="I6" s="39"/>
      <c r="J6" s="39"/>
      <c r="K6" s="39"/>
      <c r="L6" s="6"/>
      <c r="M6" s="6"/>
      <c r="N6" s="6"/>
    </row>
    <row r="7" spans="1:14" s="3" customFormat="1" ht="53" customHeight="1" x14ac:dyDescent="0.25">
      <c r="A7" s="60"/>
      <c r="B7" s="41" t="s">
        <v>16</v>
      </c>
      <c r="C7" s="38"/>
      <c r="D7" s="42">
        <v>7564.29</v>
      </c>
      <c r="E7" s="42"/>
      <c r="F7" s="42"/>
      <c r="G7" s="42"/>
      <c r="H7" s="43" t="s">
        <v>17</v>
      </c>
      <c r="I7" s="44"/>
      <c r="J7" s="38"/>
      <c r="K7" s="44"/>
    </row>
    <row r="8" spans="1:14" s="3" customFormat="1" ht="36" customHeight="1" x14ac:dyDescent="0.25">
      <c r="A8" s="60"/>
      <c r="B8" s="45" t="s">
        <v>18</v>
      </c>
      <c r="C8" s="37"/>
      <c r="D8" s="37"/>
      <c r="E8" s="37"/>
      <c r="F8" s="37"/>
      <c r="G8" s="46"/>
      <c r="H8" s="43" t="s">
        <v>19</v>
      </c>
      <c r="I8" s="44"/>
      <c r="J8" s="38"/>
      <c r="K8" s="44"/>
    </row>
    <row r="9" spans="1:14" s="3" customFormat="1" ht="51" customHeight="1" x14ac:dyDescent="0.25">
      <c r="A9" s="60"/>
      <c r="B9" s="45" t="s">
        <v>20</v>
      </c>
      <c r="C9" s="37"/>
      <c r="D9" s="37"/>
      <c r="E9" s="37"/>
      <c r="F9" s="37"/>
      <c r="G9" s="37"/>
      <c r="H9" s="37"/>
      <c r="I9" s="38"/>
      <c r="J9" s="37"/>
      <c r="K9" s="38"/>
    </row>
    <row r="10" spans="1:14" s="3" customFormat="1" ht="28" customHeight="1" x14ac:dyDescent="0.25">
      <c r="A10" s="60"/>
      <c r="B10" s="45" t="s">
        <v>21</v>
      </c>
      <c r="C10" s="37"/>
      <c r="D10" s="37">
        <v>4.75</v>
      </c>
      <c r="E10" s="37"/>
      <c r="F10" s="37"/>
      <c r="G10" s="37"/>
      <c r="H10" s="37"/>
      <c r="I10" s="37"/>
      <c r="J10" s="37"/>
      <c r="K10" s="37"/>
    </row>
    <row r="11" spans="1:14" ht="20" customHeight="1" x14ac:dyDescent="0.25">
      <c r="A11" s="61" t="s">
        <v>22</v>
      </c>
      <c r="B11" s="36" t="s">
        <v>23</v>
      </c>
      <c r="C11" s="36"/>
      <c r="D11" s="36"/>
      <c r="E11" s="36"/>
      <c r="F11" s="36"/>
      <c r="G11" s="36"/>
      <c r="H11" s="36" t="s">
        <v>24</v>
      </c>
      <c r="I11" s="36"/>
      <c r="J11" s="37"/>
      <c r="K11" s="36"/>
    </row>
    <row r="12" spans="1:14" ht="176" customHeight="1" x14ac:dyDescent="0.25">
      <c r="A12" s="62"/>
      <c r="B12" s="47" t="s">
        <v>25</v>
      </c>
      <c r="C12" s="47"/>
      <c r="D12" s="47"/>
      <c r="E12" s="47"/>
      <c r="F12" s="47"/>
      <c r="G12" s="47"/>
      <c r="H12" s="41" t="s">
        <v>26</v>
      </c>
      <c r="I12" s="41"/>
      <c r="J12" s="45"/>
      <c r="K12" s="41"/>
    </row>
    <row r="13" spans="1:14" ht="54" customHeight="1" x14ac:dyDescent="0.25">
      <c r="A13" s="63" t="s">
        <v>27</v>
      </c>
      <c r="B13" s="17" t="s">
        <v>28</v>
      </c>
      <c r="C13" s="9" t="s">
        <v>29</v>
      </c>
      <c r="D13" s="36" t="s">
        <v>30</v>
      </c>
      <c r="E13" s="36"/>
      <c r="F13" s="36" t="s">
        <v>31</v>
      </c>
      <c r="G13" s="36"/>
      <c r="H13" s="9" t="s">
        <v>32</v>
      </c>
      <c r="I13" s="9" t="s">
        <v>33</v>
      </c>
      <c r="J13" s="21" t="s">
        <v>34</v>
      </c>
      <c r="K13" s="9" t="s">
        <v>35</v>
      </c>
    </row>
    <row r="14" spans="1:14" s="3" customFormat="1" ht="38" customHeight="1" x14ac:dyDescent="0.25">
      <c r="A14" s="64"/>
      <c r="B14" s="66" t="s">
        <v>36</v>
      </c>
      <c r="C14" s="8" t="s">
        <v>37</v>
      </c>
      <c r="D14" s="48" t="s">
        <v>38</v>
      </c>
      <c r="E14" s="49" t="s">
        <v>39</v>
      </c>
      <c r="F14" s="35" t="s">
        <v>40</v>
      </c>
      <c r="G14" s="35"/>
      <c r="H14" s="15">
        <v>6581.55</v>
      </c>
      <c r="I14" s="18">
        <v>10</v>
      </c>
      <c r="J14" s="22">
        <v>8</v>
      </c>
      <c r="K14" s="28"/>
      <c r="L14" s="2"/>
      <c r="M14" s="2"/>
      <c r="N14" s="2"/>
    </row>
    <row r="15" spans="1:14" ht="38" customHeight="1" x14ac:dyDescent="0.25">
      <c r="A15" s="64"/>
      <c r="B15" s="67"/>
      <c r="C15" s="69" t="s">
        <v>41</v>
      </c>
      <c r="D15" s="48" t="s">
        <v>42</v>
      </c>
      <c r="E15" s="49" t="s">
        <v>43</v>
      </c>
      <c r="F15" s="50" t="s">
        <v>44</v>
      </c>
      <c r="G15" s="51"/>
      <c r="H15" s="1" t="s">
        <v>45</v>
      </c>
      <c r="I15" s="18">
        <v>4</v>
      </c>
      <c r="J15" s="29">
        <v>4</v>
      </c>
      <c r="K15" s="16"/>
    </row>
    <row r="16" spans="1:14" s="3" customFormat="1" ht="38" customHeight="1" x14ac:dyDescent="0.25">
      <c r="A16" s="64"/>
      <c r="B16" s="67"/>
      <c r="C16" s="70"/>
      <c r="D16" s="48" t="s">
        <v>46</v>
      </c>
      <c r="E16" s="49" t="s">
        <v>46</v>
      </c>
      <c r="F16" s="50" t="s">
        <v>47</v>
      </c>
      <c r="G16" s="51"/>
      <c r="H16" s="15" t="s">
        <v>48</v>
      </c>
      <c r="I16" s="18">
        <v>4</v>
      </c>
      <c r="J16" s="29">
        <v>4</v>
      </c>
      <c r="K16" s="14"/>
    </row>
    <row r="17" spans="1:14" s="3" customFormat="1" ht="38" customHeight="1" x14ac:dyDescent="0.25">
      <c r="A17" s="64"/>
      <c r="B17" s="67"/>
      <c r="C17" s="70"/>
      <c r="D17" s="48" t="s">
        <v>49</v>
      </c>
      <c r="E17" s="49" t="s">
        <v>49</v>
      </c>
      <c r="F17" s="50" t="s">
        <v>48</v>
      </c>
      <c r="G17" s="51"/>
      <c r="H17" s="15" t="s">
        <v>48</v>
      </c>
      <c r="I17" s="18">
        <v>4</v>
      </c>
      <c r="J17" s="29">
        <v>4</v>
      </c>
      <c r="K17" s="14"/>
      <c r="L17" s="2"/>
      <c r="M17" s="2"/>
      <c r="N17" s="2"/>
    </row>
    <row r="18" spans="1:14" s="3" customFormat="1" ht="38" customHeight="1" x14ac:dyDescent="0.25">
      <c r="A18" s="64"/>
      <c r="B18" s="67"/>
      <c r="C18" s="70"/>
      <c r="D18" s="48" t="s">
        <v>50</v>
      </c>
      <c r="E18" s="49" t="s">
        <v>50</v>
      </c>
      <c r="F18" s="50" t="s">
        <v>51</v>
      </c>
      <c r="G18" s="51"/>
      <c r="H18" s="15" t="s">
        <v>51</v>
      </c>
      <c r="I18" s="18">
        <v>3</v>
      </c>
      <c r="J18" s="29">
        <v>3</v>
      </c>
      <c r="K18" s="14"/>
      <c r="L18" s="2"/>
      <c r="M18" s="2"/>
      <c r="N18" s="2"/>
    </row>
    <row r="19" spans="1:14" s="3" customFormat="1" ht="38" customHeight="1" x14ac:dyDescent="0.25">
      <c r="A19" s="64"/>
      <c r="B19" s="67"/>
      <c r="C19" s="70"/>
      <c r="D19" s="48" t="s">
        <v>52</v>
      </c>
      <c r="E19" s="49" t="s">
        <v>52</v>
      </c>
      <c r="F19" s="50" t="s">
        <v>53</v>
      </c>
      <c r="G19" s="51"/>
      <c r="H19" s="15" t="s">
        <v>54</v>
      </c>
      <c r="I19" s="18">
        <v>3</v>
      </c>
      <c r="J19" s="29">
        <v>3</v>
      </c>
      <c r="K19" s="14"/>
      <c r="L19" s="2"/>
      <c r="M19" s="2"/>
      <c r="N19" s="2"/>
    </row>
    <row r="20" spans="1:14" s="3" customFormat="1" ht="38" customHeight="1" x14ac:dyDescent="0.25">
      <c r="A20" s="64"/>
      <c r="B20" s="67"/>
      <c r="C20" s="70"/>
      <c r="D20" s="48" t="s">
        <v>55</v>
      </c>
      <c r="E20" s="49" t="s">
        <v>55</v>
      </c>
      <c r="F20" s="50" t="s">
        <v>56</v>
      </c>
      <c r="G20" s="51"/>
      <c r="H20" s="15" t="s">
        <v>56</v>
      </c>
      <c r="I20" s="18">
        <v>3</v>
      </c>
      <c r="J20" s="29">
        <v>3</v>
      </c>
      <c r="K20" s="14"/>
      <c r="L20" s="2"/>
      <c r="M20" s="2"/>
      <c r="N20" s="2"/>
    </row>
    <row r="21" spans="1:14" s="3" customFormat="1" ht="38" customHeight="1" x14ac:dyDescent="0.25">
      <c r="A21" s="64"/>
      <c r="B21" s="67"/>
      <c r="C21" s="70"/>
      <c r="D21" s="48" t="s">
        <v>57</v>
      </c>
      <c r="E21" s="49" t="s">
        <v>57</v>
      </c>
      <c r="F21" s="50" t="s">
        <v>58</v>
      </c>
      <c r="G21" s="51"/>
      <c r="H21" s="15">
        <v>1300</v>
      </c>
      <c r="I21" s="18">
        <v>3</v>
      </c>
      <c r="J21" s="29">
        <v>3</v>
      </c>
      <c r="K21" s="14"/>
      <c r="L21" s="2"/>
      <c r="M21" s="2"/>
      <c r="N21" s="2"/>
    </row>
    <row r="22" spans="1:14" s="3" customFormat="1" ht="34" customHeight="1" x14ac:dyDescent="0.25">
      <c r="A22" s="64"/>
      <c r="B22" s="67"/>
      <c r="C22" s="70"/>
      <c r="D22" s="48" t="s">
        <v>59</v>
      </c>
      <c r="E22" s="49" t="s">
        <v>60</v>
      </c>
      <c r="F22" s="52" t="s">
        <v>61</v>
      </c>
      <c r="G22" s="53"/>
      <c r="H22" s="15" t="s">
        <v>61</v>
      </c>
      <c r="I22" s="18">
        <v>3</v>
      </c>
      <c r="J22" s="29">
        <v>3</v>
      </c>
      <c r="K22" s="14"/>
      <c r="L22" s="2"/>
      <c r="M22" s="2"/>
      <c r="N22" s="2"/>
    </row>
    <row r="23" spans="1:14" s="3" customFormat="1" ht="38" customHeight="1" x14ac:dyDescent="0.25">
      <c r="A23" s="64"/>
      <c r="B23" s="67"/>
      <c r="C23" s="71"/>
      <c r="D23" s="48" t="s">
        <v>62</v>
      </c>
      <c r="E23" s="49" t="s">
        <v>62</v>
      </c>
      <c r="F23" s="50" t="s">
        <v>63</v>
      </c>
      <c r="G23" s="51"/>
      <c r="H23" s="15" t="s">
        <v>64</v>
      </c>
      <c r="I23" s="18">
        <v>3</v>
      </c>
      <c r="J23" s="29">
        <v>3</v>
      </c>
      <c r="K23" s="14"/>
      <c r="L23" s="2"/>
      <c r="M23" s="2"/>
      <c r="N23" s="2"/>
    </row>
    <row r="24" spans="1:14" ht="31" customHeight="1" x14ac:dyDescent="0.25">
      <c r="A24" s="64"/>
      <c r="B24" s="67"/>
      <c r="C24" s="32" t="s">
        <v>65</v>
      </c>
      <c r="D24" s="48" t="s">
        <v>66</v>
      </c>
      <c r="E24" s="49" t="s">
        <v>66</v>
      </c>
      <c r="F24" s="54">
        <v>1</v>
      </c>
      <c r="G24" s="37"/>
      <c r="H24" s="20">
        <v>1</v>
      </c>
      <c r="I24" s="18">
        <v>2</v>
      </c>
      <c r="J24" s="29">
        <v>2</v>
      </c>
      <c r="K24" s="16"/>
    </row>
    <row r="25" spans="1:14" s="3" customFormat="1" ht="31" customHeight="1" x14ac:dyDescent="0.25">
      <c r="A25" s="64"/>
      <c r="B25" s="67"/>
      <c r="C25" s="72"/>
      <c r="D25" s="48" t="s">
        <v>67</v>
      </c>
      <c r="E25" s="49" t="s">
        <v>67</v>
      </c>
      <c r="F25" s="54">
        <v>1</v>
      </c>
      <c r="G25" s="37"/>
      <c r="H25" s="20">
        <v>1</v>
      </c>
      <c r="I25" s="18">
        <v>2</v>
      </c>
      <c r="J25" s="29">
        <v>2</v>
      </c>
      <c r="K25" s="30"/>
    </row>
    <row r="26" spans="1:14" ht="31" customHeight="1" x14ac:dyDescent="0.25">
      <c r="A26" s="64"/>
      <c r="B26" s="67"/>
      <c r="C26" s="72"/>
      <c r="D26" s="48" t="s">
        <v>68</v>
      </c>
      <c r="E26" s="49" t="s">
        <v>69</v>
      </c>
      <c r="F26" s="54">
        <v>1</v>
      </c>
      <c r="G26" s="37"/>
      <c r="H26" s="20">
        <v>0.5</v>
      </c>
      <c r="I26" s="18">
        <v>2</v>
      </c>
      <c r="J26" s="29">
        <v>1</v>
      </c>
      <c r="K26" s="16"/>
    </row>
    <row r="27" spans="1:14" ht="30" customHeight="1" x14ac:dyDescent="0.25">
      <c r="A27" s="64"/>
      <c r="B27" s="67"/>
      <c r="C27" s="73"/>
      <c r="D27" s="48" t="s">
        <v>70</v>
      </c>
      <c r="E27" s="49" t="s">
        <v>70</v>
      </c>
      <c r="F27" s="55">
        <v>1</v>
      </c>
      <c r="G27" s="56"/>
      <c r="H27" s="20">
        <v>1</v>
      </c>
      <c r="I27" s="18">
        <v>2</v>
      </c>
      <c r="J27" s="29">
        <v>2</v>
      </c>
      <c r="K27" s="16"/>
    </row>
    <row r="28" spans="1:14" s="3" customFormat="1" ht="30" customHeight="1" x14ac:dyDescent="0.25">
      <c r="A28" s="64"/>
      <c r="B28" s="67"/>
      <c r="C28" s="21" t="s">
        <v>71</v>
      </c>
      <c r="D28" s="48" t="s">
        <v>72</v>
      </c>
      <c r="E28" s="49" t="s">
        <v>72</v>
      </c>
      <c r="F28" s="54">
        <v>1</v>
      </c>
      <c r="G28" s="37"/>
      <c r="H28" s="20">
        <v>1</v>
      </c>
      <c r="I28" s="18">
        <v>2</v>
      </c>
      <c r="J28" s="29">
        <v>2</v>
      </c>
      <c r="K28" s="30"/>
    </row>
    <row r="29" spans="1:14" ht="31" customHeight="1" x14ac:dyDescent="0.25">
      <c r="A29" s="64"/>
      <c r="B29" s="68" t="s">
        <v>73</v>
      </c>
      <c r="C29" s="10" t="s">
        <v>74</v>
      </c>
      <c r="D29" s="48" t="s">
        <v>75</v>
      </c>
      <c r="E29" s="49" t="s">
        <v>75</v>
      </c>
      <c r="F29" s="50" t="s">
        <v>76</v>
      </c>
      <c r="G29" s="51"/>
      <c r="H29" s="22" t="s">
        <v>76</v>
      </c>
      <c r="I29" s="22">
        <v>7</v>
      </c>
      <c r="J29" s="15">
        <v>7</v>
      </c>
      <c r="K29" s="16"/>
    </row>
    <row r="30" spans="1:14" ht="47" customHeight="1" x14ac:dyDescent="0.25">
      <c r="A30" s="64"/>
      <c r="B30" s="36"/>
      <c r="C30" s="37" t="s">
        <v>77</v>
      </c>
      <c r="D30" s="48" t="s">
        <v>78</v>
      </c>
      <c r="E30" s="49" t="s">
        <v>78</v>
      </c>
      <c r="F30" s="50" t="s">
        <v>79</v>
      </c>
      <c r="G30" s="51"/>
      <c r="H30" s="22" t="s">
        <v>80</v>
      </c>
      <c r="I30" s="22">
        <v>7</v>
      </c>
      <c r="J30" s="15">
        <v>6.53</v>
      </c>
      <c r="K30" s="16" t="s">
        <v>81</v>
      </c>
    </row>
    <row r="31" spans="1:14" ht="37" customHeight="1" x14ac:dyDescent="0.25">
      <c r="A31" s="64"/>
      <c r="B31" s="36"/>
      <c r="C31" s="37"/>
      <c r="D31" s="48" t="s">
        <v>82</v>
      </c>
      <c r="E31" s="49" t="s">
        <v>82</v>
      </c>
      <c r="F31" s="50" t="s">
        <v>83</v>
      </c>
      <c r="G31" s="51"/>
      <c r="H31" s="23">
        <v>0.84199999999999997</v>
      </c>
      <c r="I31" s="22">
        <v>8</v>
      </c>
      <c r="J31" s="15">
        <v>7.83</v>
      </c>
      <c r="K31" s="16"/>
    </row>
    <row r="32" spans="1:14" ht="37" customHeight="1" x14ac:dyDescent="0.25">
      <c r="A32" s="64"/>
      <c r="B32" s="36"/>
      <c r="C32" s="37"/>
      <c r="D32" s="48" t="s">
        <v>84</v>
      </c>
      <c r="E32" s="49" t="s">
        <v>84</v>
      </c>
      <c r="F32" s="50" t="s">
        <v>85</v>
      </c>
      <c r="G32" s="51"/>
      <c r="H32" s="24">
        <v>0.95699999999999996</v>
      </c>
      <c r="I32" s="22">
        <v>8</v>
      </c>
      <c r="J32" s="15">
        <v>8</v>
      </c>
      <c r="K32" s="16"/>
    </row>
    <row r="33" spans="1:11" ht="105" x14ac:dyDescent="0.25">
      <c r="A33" s="65"/>
      <c r="B33" s="25" t="s">
        <v>86</v>
      </c>
      <c r="C33" s="26" t="s">
        <v>87</v>
      </c>
      <c r="D33" s="48" t="s">
        <v>88</v>
      </c>
      <c r="E33" s="49"/>
      <c r="F33" s="57" t="s">
        <v>89</v>
      </c>
      <c r="G33" s="58"/>
      <c r="H33" s="20">
        <v>0.9</v>
      </c>
      <c r="I33" s="15">
        <v>10</v>
      </c>
      <c r="J33" s="15">
        <v>10</v>
      </c>
      <c r="K33" s="16"/>
    </row>
    <row r="34" spans="1:11" ht="23" customHeight="1" x14ac:dyDescent="0.25">
      <c r="A34" s="36" t="s">
        <v>90</v>
      </c>
      <c r="B34" s="36"/>
      <c r="C34" s="36"/>
      <c r="D34" s="36"/>
      <c r="E34" s="36"/>
      <c r="F34" s="36"/>
      <c r="G34" s="36"/>
      <c r="H34" s="36"/>
      <c r="I34" s="9">
        <v>100</v>
      </c>
      <c r="J34" s="9">
        <v>95.06</v>
      </c>
      <c r="K34" s="16"/>
    </row>
  </sheetData>
  <mergeCells count="73">
    <mergeCell ref="A11:A12"/>
    <mergeCell ref="A13:A33"/>
    <mergeCell ref="B14:B28"/>
    <mergeCell ref="B29:B32"/>
    <mergeCell ref="C15:C23"/>
    <mergeCell ref="C24:C27"/>
    <mergeCell ref="C30:C32"/>
    <mergeCell ref="D32:E32"/>
    <mergeCell ref="F32:G32"/>
    <mergeCell ref="D33:E33"/>
    <mergeCell ref="F33:G33"/>
    <mergeCell ref="A34:H34"/>
    <mergeCell ref="D29:E29"/>
    <mergeCell ref="F29:G29"/>
    <mergeCell ref="D30:E30"/>
    <mergeCell ref="F30:G30"/>
    <mergeCell ref="D31:E31"/>
    <mergeCell ref="F31:G31"/>
    <mergeCell ref="D26:E26"/>
    <mergeCell ref="F26:G26"/>
    <mergeCell ref="D27:E27"/>
    <mergeCell ref="F27:G27"/>
    <mergeCell ref="D28:E28"/>
    <mergeCell ref="F28:G28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D17:E17"/>
    <mergeCell ref="F17:G17"/>
    <mergeCell ref="D18:E18"/>
    <mergeCell ref="F18:G18"/>
    <mergeCell ref="D19:E19"/>
    <mergeCell ref="F19:G19"/>
    <mergeCell ref="D14:E14"/>
    <mergeCell ref="F14:G14"/>
    <mergeCell ref="D15:E15"/>
    <mergeCell ref="F15:G15"/>
    <mergeCell ref="D16:E16"/>
    <mergeCell ref="F16:G16"/>
    <mergeCell ref="B11:G11"/>
    <mergeCell ref="H11:K11"/>
    <mergeCell ref="B12:G12"/>
    <mergeCell ref="H12:K12"/>
    <mergeCell ref="D13:E13"/>
    <mergeCell ref="F13:G13"/>
    <mergeCell ref="B9:C9"/>
    <mergeCell ref="D9:G9"/>
    <mergeCell ref="H9:K9"/>
    <mergeCell ref="B10:C10"/>
    <mergeCell ref="D10:G10"/>
    <mergeCell ref="H10:K10"/>
    <mergeCell ref="B7:C7"/>
    <mergeCell ref="D7:G7"/>
    <mergeCell ref="H7:K7"/>
    <mergeCell ref="B8:C8"/>
    <mergeCell ref="D8:G8"/>
    <mergeCell ref="H8:K8"/>
    <mergeCell ref="A2:K2"/>
    <mergeCell ref="B3:K3"/>
    <mergeCell ref="B4:C4"/>
    <mergeCell ref="B5:C5"/>
    <mergeCell ref="B6:G6"/>
    <mergeCell ref="H6:K6"/>
    <mergeCell ref="A4:A10"/>
  </mergeCells>
  <phoneticPr fontId="21" type="noConversion"/>
  <printOptions horizontalCentered="1"/>
  <pageMargins left="0.59027777777777801" right="0.59027777777777801" top="0.78680555555555598" bottom="0.78680555555555598" header="0.5" footer="0.5"/>
  <pageSetup paperSize="9" scale="85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整体支出自评表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</dc:creator>
  <cp:lastModifiedBy>Guardian Tales</cp:lastModifiedBy>
  <dcterms:created xsi:type="dcterms:W3CDTF">2023-06-29T03:23:00Z</dcterms:created>
  <dcterms:modified xsi:type="dcterms:W3CDTF">2025-07-10T07:50:00Z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EEE46C92D5644547B47D4F66C1A4960D_13</vt:lpwstr>
  </property>
  <property fmtid="{D5CDD505-2E9C-101B-9397-08002B2CF9AE}" pid="3" name="KSOProductBuildVer">
    <vt:lpwstr>2052-12.1.0.21541</vt:lpwstr>
  </property>
</Properties>
</file>